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80" windowWidth="9720" windowHeight="7260" firstSheet="1" activeTab="1"/>
  </bookViews>
  <sheets>
    <sheet name="DL" sheetId="13" state="hidden" r:id="rId1"/>
    <sheet name="Sample Media Plan PRESS" sheetId="14" r:id="rId2"/>
  </sheets>
  <definedNames>
    <definedName name="_xlnm.Print_Area" localSheetId="1">'Sample Media Plan PRESS'!$A$1:$AB$19</definedName>
  </definedNames>
  <calcPr calcId="145621"/>
</workbook>
</file>

<file path=xl/calcChain.xml><?xml version="1.0" encoding="utf-8"?>
<calcChain xmlns="http://schemas.openxmlformats.org/spreadsheetml/2006/main">
  <c r="W14" i="14" l="1"/>
  <c r="X14" i="14" s="1"/>
  <c r="Z14" i="14" s="1"/>
  <c r="W13" i="14"/>
  <c r="X13" i="14"/>
  <c r="Z13" i="14" s="1"/>
  <c r="Z15" i="14" s="1"/>
</calcChain>
</file>

<file path=xl/comments1.xml><?xml version="1.0" encoding="utf-8"?>
<comments xmlns="http://schemas.openxmlformats.org/spreadsheetml/2006/main">
  <authors>
    <author>tfilimonova</author>
  </authors>
  <commentList>
    <comment ref="B9" authorId="0">
      <text>
        <r>
          <rPr>
            <sz val="9"/>
            <color indexed="81"/>
            <rFont val="Tahoma"/>
            <family val="2"/>
            <charset val="204"/>
          </rPr>
          <t>Название издания и тематика издания.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Тираж издания</t>
        </r>
      </text>
    </comment>
    <comment ref="D9" authorId="0">
      <text>
        <r>
          <rPr>
            <sz val="9"/>
            <color indexed="81"/>
            <rFont val="Tahoma"/>
            <family val="2"/>
            <charset val="204"/>
          </rPr>
          <t>Формат рекламы (полоса, разворот, 1/2 полосы итд)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Флоучарт показывает период размещения рекламы, может быть на 1 месяц, два , три итд</t>
        </r>
      </text>
    </comment>
    <comment ref="T9" authorId="0">
      <text>
        <r>
          <rPr>
            <sz val="9"/>
            <color indexed="81"/>
            <rFont val="Tahoma"/>
            <family val="2"/>
            <charset val="204"/>
          </rPr>
          <t>Общее количество выходов в одном издании за Рекламную кампанию</t>
        </r>
      </text>
    </comment>
    <comment ref="U9" authorId="0">
      <text>
        <r>
          <rPr>
            <sz val="9"/>
            <color indexed="81"/>
            <rFont val="Tahoma"/>
            <family val="2"/>
            <charset val="204"/>
          </rPr>
          <t xml:space="preserve">Стоимость по прайсу издания </t>
        </r>
      </text>
    </comment>
    <comment ref="V9" authorId="0">
      <text>
        <r>
          <rPr>
            <sz val="9"/>
            <color indexed="81"/>
            <rFont val="Tahoma"/>
            <family val="2"/>
            <charset val="204"/>
          </rPr>
          <t>Скидка за размещение</t>
        </r>
      </text>
    </comment>
    <comment ref="W9" authorId="0">
      <text>
        <r>
          <rPr>
            <sz val="9"/>
            <color indexed="81"/>
            <rFont val="Tahoma"/>
            <family val="2"/>
            <charset val="204"/>
          </rPr>
          <t>Стоимость с учетом скидки</t>
        </r>
      </text>
    </comment>
    <comment ref="X9" authorId="0">
      <text>
        <r>
          <rPr>
            <sz val="9"/>
            <color indexed="81"/>
            <rFont val="Tahoma"/>
            <family val="2"/>
            <charset val="204"/>
          </rPr>
          <t>Стоимость размещения со скидкой но без НДС</t>
        </r>
      </text>
    </comment>
    <comment ref="Y9" authorId="0">
      <text>
        <r>
          <rPr>
            <sz val="9"/>
            <color indexed="81"/>
            <rFont val="Tahoma"/>
            <family val="2"/>
            <charset val="204"/>
          </rPr>
          <t>НДС (если он есть)</t>
        </r>
      </text>
    </comment>
    <comment ref="Z9" authorId="0">
      <text>
        <r>
          <rPr>
            <sz val="9"/>
            <color indexed="81"/>
            <rFont val="Tahoma"/>
            <family val="2"/>
            <charset val="204"/>
          </rPr>
          <t>Итоговая стоимость со скидкой и НДС</t>
        </r>
      </text>
    </comment>
  </commentList>
</comments>
</file>

<file path=xl/sharedStrings.xml><?xml version="1.0" encoding="utf-8"?>
<sst xmlns="http://schemas.openxmlformats.org/spreadsheetml/2006/main" count="48" uniqueCount="41">
  <si>
    <t>Format</t>
  </si>
  <si>
    <t>Total</t>
  </si>
  <si>
    <t>Discount, %</t>
  </si>
  <si>
    <t>VAT</t>
  </si>
  <si>
    <t>Brand / Edition</t>
  </si>
  <si>
    <t>Circulation</t>
  </si>
  <si>
    <t>Positioning</t>
  </si>
  <si>
    <t>January</t>
  </si>
  <si>
    <t>February</t>
  </si>
  <si>
    <t>March</t>
  </si>
  <si>
    <t>Total NO of Ins.</t>
  </si>
  <si>
    <t>Price</t>
  </si>
  <si>
    <t>Net incl. discount</t>
  </si>
  <si>
    <t>Total net</t>
  </si>
  <si>
    <t>Total incl.VAT</t>
  </si>
  <si>
    <t>No</t>
  </si>
  <si>
    <t>Disc.%</t>
  </si>
  <si>
    <t>Gross Cost</t>
  </si>
  <si>
    <t>Incl.VAT</t>
  </si>
  <si>
    <t>INS</t>
  </si>
  <si>
    <t>Inflight</t>
  </si>
  <si>
    <t>Aeroflot</t>
  </si>
  <si>
    <t>Transaero</t>
  </si>
  <si>
    <t>Domodedovo</t>
  </si>
  <si>
    <t>Women Lifestyle</t>
  </si>
  <si>
    <t>Elle</t>
  </si>
  <si>
    <t>InStyle</t>
  </si>
  <si>
    <t>Conde Nast Traveller</t>
  </si>
  <si>
    <t>Men Lifestyle</t>
  </si>
  <si>
    <t>GQ</t>
  </si>
  <si>
    <t>букинг</t>
  </si>
  <si>
    <t>макет</t>
  </si>
  <si>
    <t xml:space="preserve"> Edition</t>
  </si>
  <si>
    <t>Inflight (IT, General Interest ets.)</t>
  </si>
  <si>
    <t>CRN</t>
  </si>
  <si>
    <t>Computerworld</t>
  </si>
  <si>
    <t>July</t>
  </si>
  <si>
    <t>August</t>
  </si>
  <si>
    <t>September</t>
  </si>
  <si>
    <t>1/1 2C</t>
  </si>
  <si>
    <t>1/1 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</si>
</sst>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[$-419]d\ mmm;@"/>
  </numFmts>
  <fonts count="46" x14ac:knownFonts="1">
    <font>
      <sz val="10"/>
      <name val="Arial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1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u/>
      <sz val="10"/>
      <color indexed="12"/>
      <name val="Arial Cyr"/>
    </font>
    <font>
      <sz val="10"/>
      <name val="Helv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9"/>
      <color indexed="12"/>
      <name val="Arial"/>
      <family val="2"/>
      <charset val="204"/>
    </font>
    <font>
      <sz val="11"/>
      <color indexed="8"/>
      <name val="Calibri"/>
      <family val="2"/>
    </font>
    <font>
      <b/>
      <sz val="14"/>
      <color indexed="9"/>
      <name val="Arial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7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4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10" fillId="0" borderId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3" fontId="11" fillId="0" borderId="0">
      <alignment vertical="center"/>
    </xf>
    <xf numFmtId="0" fontId="12" fillId="0" borderId="0">
      <alignment vertical="center"/>
    </xf>
    <xf numFmtId="0" fontId="21" fillId="0" borderId="0"/>
    <xf numFmtId="0" fontId="21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9" fillId="0" borderId="0"/>
    <xf numFmtId="0" fontId="2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3" fontId="2" fillId="0" borderId="0">
      <alignment horizontal="center"/>
    </xf>
    <xf numFmtId="0" fontId="10" fillId="0" borderId="0"/>
    <xf numFmtId="43" fontId="2" fillId="0" borderId="0" applyFont="0" applyFill="0" applyBorder="0" applyAlignment="0" applyProtection="0"/>
  </cellStyleXfs>
  <cellXfs count="128">
    <xf numFmtId="0" fontId="0" fillId="0" borderId="0" xfId="0"/>
    <xf numFmtId="0" fontId="39" fillId="0" borderId="0" xfId="72"/>
    <xf numFmtId="0" fontId="13" fillId="0" borderId="0" xfId="68" applyFont="1" applyBorder="1"/>
    <xf numFmtId="0" fontId="13" fillId="0" borderId="0" xfId="68" applyFont="1" applyBorder="1" applyAlignment="1">
      <alignment horizontal="left"/>
    </xf>
    <xf numFmtId="0" fontId="13" fillId="24" borderId="0" xfId="68" applyFont="1" applyFill="1"/>
    <xf numFmtId="0" fontId="14" fillId="25" borderId="10" xfId="47" applyFont="1" applyFill="1" applyBorder="1" applyAlignment="1">
      <alignment horizontal="center" vertical="center"/>
    </xf>
    <xf numFmtId="0" fontId="14" fillId="25" borderId="11" xfId="47" applyFont="1" applyFill="1" applyBorder="1" applyAlignment="1">
      <alignment horizontal="center" vertical="center"/>
    </xf>
    <xf numFmtId="0" fontId="14" fillId="26" borderId="12" xfId="47" applyFont="1" applyFill="1" applyBorder="1" applyAlignment="1">
      <alignment horizontal="center" vertical="center"/>
    </xf>
    <xf numFmtId="0" fontId="14" fillId="26" borderId="13" xfId="47" applyFont="1" applyFill="1" applyBorder="1" applyAlignment="1">
      <alignment horizontal="center" vertical="center"/>
    </xf>
    <xf numFmtId="164" fontId="14" fillId="25" borderId="14" xfId="47" applyNumberFormat="1" applyFont="1" applyFill="1" applyBorder="1" applyAlignment="1">
      <alignment horizontal="center" vertical="center"/>
    </xf>
    <xf numFmtId="164" fontId="14" fillId="25" borderId="15" xfId="47" applyNumberFormat="1" applyFont="1" applyFill="1" applyBorder="1" applyAlignment="1">
      <alignment horizontal="center" vertical="center"/>
    </xf>
    <xf numFmtId="164" fontId="14" fillId="26" borderId="16" xfId="47" applyNumberFormat="1" applyFont="1" applyFill="1" applyBorder="1" applyAlignment="1">
      <alignment horizontal="center" vertical="center"/>
    </xf>
    <xf numFmtId="164" fontId="14" fillId="26" borderId="17" xfId="47" applyNumberFormat="1" applyFont="1" applyFill="1" applyBorder="1" applyAlignment="1">
      <alignment horizontal="center" vertical="center"/>
    </xf>
    <xf numFmtId="10" fontId="40" fillId="27" borderId="18" xfId="45" applyNumberFormat="1" applyFont="1" applyFill="1" applyBorder="1" applyAlignment="1">
      <alignment horizontal="left" vertical="center" wrapText="1"/>
    </xf>
    <xf numFmtId="3" fontId="15" fillId="27" borderId="19" xfId="45" applyNumberFormat="1" applyFont="1" applyFill="1" applyBorder="1" applyAlignment="1">
      <alignment horizontal="center" vertical="center" wrapText="1"/>
    </xf>
    <xf numFmtId="16" fontId="15" fillId="27" borderId="20" xfId="45" applyNumberFormat="1" applyFont="1" applyFill="1" applyBorder="1" applyAlignment="1">
      <alignment horizontal="center" vertical="center"/>
    </xf>
    <xf numFmtId="0" fontId="41" fillId="27" borderId="18" xfId="73" applyNumberFormat="1" applyFont="1" applyFill="1" applyBorder="1" applyAlignment="1">
      <alignment horizontal="center" vertical="center" wrapText="1"/>
    </xf>
    <xf numFmtId="0" fontId="41" fillId="27" borderId="19" xfId="73" applyNumberFormat="1" applyFont="1" applyFill="1" applyBorder="1" applyAlignment="1">
      <alignment horizontal="center" vertical="center" wrapText="1"/>
    </xf>
    <xf numFmtId="0" fontId="41" fillId="27" borderId="21" xfId="73" applyNumberFormat="1" applyFont="1" applyFill="1" applyBorder="1" applyAlignment="1">
      <alignment horizontal="center" vertical="center" wrapText="1"/>
    </xf>
    <xf numFmtId="0" fontId="41" fillId="27" borderId="22" xfId="73" applyNumberFormat="1" applyFont="1" applyFill="1" applyBorder="1" applyAlignment="1">
      <alignment horizontal="center" vertical="center" wrapText="1"/>
    </xf>
    <xf numFmtId="0" fontId="41" fillId="27" borderId="23" xfId="73" applyNumberFormat="1" applyFont="1" applyFill="1" applyBorder="1" applyAlignment="1">
      <alignment horizontal="center" vertical="center" wrapText="1"/>
    </xf>
    <xf numFmtId="0" fontId="15" fillId="0" borderId="24" xfId="45" applyFont="1" applyFill="1" applyBorder="1" applyAlignment="1">
      <alignment horizontal="left" vertical="center" wrapText="1"/>
    </xf>
    <xf numFmtId="0" fontId="41" fillId="28" borderId="25" xfId="73" applyNumberFormat="1" applyFont="1" applyFill="1" applyBorder="1" applyAlignment="1">
      <alignment horizontal="center" vertical="center" wrapText="1"/>
    </xf>
    <xf numFmtId="0" fontId="41" fillId="28" borderId="26" xfId="73" applyNumberFormat="1" applyFont="1" applyFill="1" applyBorder="1" applyAlignment="1">
      <alignment horizontal="center" vertical="center" wrapText="1"/>
    </xf>
    <xf numFmtId="0" fontId="41" fillId="28" borderId="27" xfId="73" applyNumberFormat="1" applyFont="1" applyFill="1" applyBorder="1" applyAlignment="1">
      <alignment horizontal="center" vertical="center" wrapText="1"/>
    </xf>
    <xf numFmtId="0" fontId="41" fillId="0" borderId="25" xfId="73" applyNumberFormat="1" applyFont="1" applyFill="1" applyBorder="1" applyAlignment="1">
      <alignment horizontal="center" vertical="center" wrapText="1"/>
    </xf>
    <xf numFmtId="0" fontId="41" fillId="0" borderId="26" xfId="73" applyNumberFormat="1" applyFont="1" applyFill="1" applyBorder="1" applyAlignment="1">
      <alignment horizontal="center" vertical="center" wrapText="1"/>
    </xf>
    <xf numFmtId="0" fontId="41" fillId="0" borderId="27" xfId="73" applyNumberFormat="1" applyFont="1" applyFill="1" applyBorder="1" applyAlignment="1">
      <alignment horizontal="center" vertical="center" wrapText="1"/>
    </xf>
    <xf numFmtId="10" fontId="40" fillId="27" borderId="28" xfId="45" applyNumberFormat="1" applyFont="1" applyFill="1" applyBorder="1" applyAlignment="1">
      <alignment horizontal="left" vertical="center" wrapText="1"/>
    </xf>
    <xf numFmtId="0" fontId="41" fillId="27" borderId="28" xfId="73" applyNumberFormat="1" applyFont="1" applyFill="1" applyBorder="1" applyAlignment="1">
      <alignment horizontal="center" vertical="center" wrapText="1"/>
    </xf>
    <xf numFmtId="0" fontId="41" fillId="27" borderId="29" xfId="73" applyNumberFormat="1" applyFont="1" applyFill="1" applyBorder="1" applyAlignment="1">
      <alignment horizontal="center" vertical="center" wrapText="1"/>
    </xf>
    <xf numFmtId="0" fontId="41" fillId="27" borderId="30" xfId="73" applyNumberFormat="1" applyFont="1" applyFill="1" applyBorder="1" applyAlignment="1">
      <alignment horizontal="center" vertical="center" wrapText="1"/>
    </xf>
    <xf numFmtId="0" fontId="41" fillId="27" borderId="31" xfId="73" applyNumberFormat="1" applyFont="1" applyFill="1" applyBorder="1" applyAlignment="1">
      <alignment horizontal="center" vertical="center" wrapText="1"/>
    </xf>
    <xf numFmtId="0" fontId="41" fillId="0" borderId="24" xfId="73" applyNumberFormat="1" applyFont="1" applyFill="1" applyBorder="1" applyAlignment="1">
      <alignment horizontal="center" vertical="center" wrapText="1"/>
    </xf>
    <xf numFmtId="0" fontId="39" fillId="0" borderId="0" xfId="72" applyFill="1"/>
    <xf numFmtId="165" fontId="15" fillId="0" borderId="26" xfId="45" applyNumberFormat="1" applyFont="1" applyFill="1" applyBorder="1" applyAlignment="1">
      <alignment horizontal="center" vertical="center" wrapText="1"/>
    </xf>
    <xf numFmtId="165" fontId="15" fillId="0" borderId="32" xfId="45" applyNumberFormat="1" applyFont="1" applyFill="1" applyBorder="1" applyAlignment="1">
      <alignment horizontal="center" vertical="center"/>
    </xf>
    <xf numFmtId="165" fontId="15" fillId="27" borderId="29" xfId="45" applyNumberFormat="1" applyFont="1" applyFill="1" applyBorder="1" applyAlignment="1">
      <alignment horizontal="center" vertical="center" wrapText="1"/>
    </xf>
    <xf numFmtId="165" fontId="15" fillId="27" borderId="33" xfId="45" applyNumberFormat="1" applyFont="1" applyFill="1" applyBorder="1" applyAlignment="1">
      <alignment horizontal="center" vertical="center"/>
    </xf>
    <xf numFmtId="0" fontId="42" fillId="0" borderId="25" xfId="73" applyNumberFormat="1" applyFont="1" applyFill="1" applyBorder="1" applyAlignment="1">
      <alignment horizontal="center" vertical="center" wrapText="1"/>
    </xf>
    <xf numFmtId="0" fontId="42" fillId="0" borderId="26" xfId="73" applyNumberFormat="1" applyFont="1" applyFill="1" applyBorder="1" applyAlignment="1">
      <alignment horizontal="center" vertical="center" wrapText="1"/>
    </xf>
    <xf numFmtId="0" fontId="42" fillId="0" borderId="27" xfId="73" applyNumberFormat="1" applyFont="1" applyFill="1" applyBorder="1" applyAlignment="1">
      <alignment horizontal="center" vertical="center" wrapText="1"/>
    </xf>
    <xf numFmtId="0" fontId="43" fillId="0" borderId="27" xfId="73" applyNumberFormat="1" applyFont="1" applyFill="1" applyBorder="1" applyAlignment="1">
      <alignment horizontal="center" vertical="center" wrapText="1"/>
    </xf>
    <xf numFmtId="0" fontId="44" fillId="0" borderId="24" xfId="73" applyNumberFormat="1" applyFont="1" applyFill="1" applyBorder="1" applyAlignment="1">
      <alignment horizontal="center" vertical="center" wrapText="1"/>
    </xf>
    <xf numFmtId="4" fontId="44" fillId="0" borderId="26" xfId="73" applyNumberFormat="1" applyFont="1" applyFill="1" applyBorder="1" applyAlignment="1">
      <alignment horizontal="center" vertical="center" wrapText="1"/>
    </xf>
    <xf numFmtId="9" fontId="44" fillId="0" borderId="26" xfId="76" applyFont="1" applyFill="1" applyBorder="1" applyAlignment="1">
      <alignment horizontal="center" vertical="center" wrapText="1"/>
    </xf>
    <xf numFmtId="44" fontId="44" fillId="0" borderId="26" xfId="62" applyFont="1" applyFill="1" applyBorder="1" applyAlignment="1">
      <alignment horizontal="center" vertical="center" wrapText="1"/>
    </xf>
    <xf numFmtId="9" fontId="44" fillId="0" borderId="26" xfId="76" applyNumberFormat="1" applyFont="1" applyFill="1" applyBorder="1" applyAlignment="1">
      <alignment horizontal="center" vertical="center" wrapText="1"/>
    </xf>
    <xf numFmtId="16" fontId="17" fillId="0" borderId="32" xfId="45" applyNumberFormat="1" applyFont="1" applyFill="1" applyBorder="1" applyAlignment="1">
      <alignment horizontal="center" vertical="center"/>
    </xf>
    <xf numFmtId="0" fontId="19" fillId="0" borderId="24" xfId="45" applyFont="1" applyFill="1" applyBorder="1" applyAlignment="1">
      <alignment horizontal="left" vertical="center" wrapText="1"/>
    </xf>
    <xf numFmtId="0" fontId="19" fillId="0" borderId="28" xfId="45" applyFont="1" applyFill="1" applyBorder="1" applyAlignment="1">
      <alignment horizontal="left" vertical="center" wrapText="1"/>
    </xf>
    <xf numFmtId="16" fontId="17" fillId="0" borderId="33" xfId="45" applyNumberFormat="1" applyFont="1" applyFill="1" applyBorder="1" applyAlignment="1">
      <alignment horizontal="center" vertical="center"/>
    </xf>
    <xf numFmtId="0" fontId="42" fillId="0" borderId="31" xfId="73" applyNumberFormat="1" applyFont="1" applyFill="1" applyBorder="1" applyAlignment="1">
      <alignment horizontal="center" vertical="center" wrapText="1"/>
    </xf>
    <xf numFmtId="0" fontId="42" fillId="0" borderId="29" xfId="73" applyNumberFormat="1" applyFont="1" applyFill="1" applyBorder="1" applyAlignment="1">
      <alignment horizontal="center" vertical="center" wrapText="1"/>
    </xf>
    <xf numFmtId="0" fontId="44" fillId="0" borderId="28" xfId="73" applyNumberFormat="1" applyFont="1" applyFill="1" applyBorder="1" applyAlignment="1">
      <alignment horizontal="center" vertical="center" wrapText="1"/>
    </xf>
    <xf numFmtId="4" fontId="44" fillId="0" borderId="29" xfId="73" applyNumberFormat="1" applyFont="1" applyFill="1" applyBorder="1" applyAlignment="1">
      <alignment horizontal="center" vertical="center" wrapText="1"/>
    </xf>
    <xf numFmtId="9" fontId="44" fillId="0" borderId="29" xfId="76" applyNumberFormat="1" applyFont="1" applyFill="1" applyBorder="1" applyAlignment="1">
      <alignment horizontal="center" vertical="center" wrapText="1"/>
    </xf>
    <xf numFmtId="44" fontId="44" fillId="0" borderId="29" xfId="62" applyFont="1" applyFill="1" applyBorder="1" applyAlignment="1">
      <alignment horizontal="center" vertical="center" wrapText="1"/>
    </xf>
    <xf numFmtId="9" fontId="44" fillId="0" borderId="29" xfId="76" applyFont="1" applyFill="1" applyBorder="1" applyAlignment="1">
      <alignment horizontal="center" vertical="center" wrapText="1"/>
    </xf>
    <xf numFmtId="0" fontId="42" fillId="0" borderId="30" xfId="73" applyNumberFormat="1" applyFont="1" applyFill="1" applyBorder="1" applyAlignment="1">
      <alignment horizontal="center" vertical="center" wrapText="1"/>
    </xf>
    <xf numFmtId="0" fontId="16" fillId="29" borderId="10" xfId="47" applyFont="1" applyFill="1" applyBorder="1" applyAlignment="1">
      <alignment horizontal="center" vertical="center"/>
    </xf>
    <xf numFmtId="0" fontId="16" fillId="29" borderId="11" xfId="47" applyFont="1" applyFill="1" applyBorder="1" applyAlignment="1">
      <alignment horizontal="center" vertical="center"/>
    </xf>
    <xf numFmtId="0" fontId="16" fillId="29" borderId="12" xfId="47" applyFont="1" applyFill="1" applyBorder="1" applyAlignment="1">
      <alignment horizontal="center" vertical="center"/>
    </xf>
    <xf numFmtId="10" fontId="16" fillId="30" borderId="34" xfId="45" applyNumberFormat="1" applyFont="1" applyFill="1" applyBorder="1" applyAlignment="1">
      <alignment horizontal="left" vertical="center" wrapText="1"/>
    </xf>
    <xf numFmtId="3" fontId="17" fillId="30" borderId="35" xfId="45" applyNumberFormat="1" applyFont="1" applyFill="1" applyBorder="1" applyAlignment="1">
      <alignment horizontal="center" vertical="center" wrapText="1"/>
    </xf>
    <xf numFmtId="16" fontId="17" fillId="30" borderId="36" xfId="45" applyNumberFormat="1" applyFont="1" applyFill="1" applyBorder="1" applyAlignment="1">
      <alignment horizontal="center" vertical="center"/>
    </xf>
    <xf numFmtId="0" fontId="42" fillId="30" borderId="34" xfId="73" applyNumberFormat="1" applyFont="1" applyFill="1" applyBorder="1" applyAlignment="1">
      <alignment horizontal="center" vertical="center" wrapText="1"/>
    </xf>
    <xf numFmtId="0" fontId="42" fillId="30" borderId="35" xfId="73" applyNumberFormat="1" applyFont="1" applyFill="1" applyBorder="1" applyAlignment="1">
      <alignment horizontal="center" vertical="center" wrapText="1"/>
    </xf>
    <xf numFmtId="0" fontId="42" fillId="30" borderId="37" xfId="73" applyNumberFormat="1" applyFont="1" applyFill="1" applyBorder="1" applyAlignment="1">
      <alignment horizontal="center" vertical="center" wrapText="1"/>
    </xf>
    <xf numFmtId="0" fontId="42" fillId="30" borderId="38" xfId="73" applyNumberFormat="1" applyFont="1" applyFill="1" applyBorder="1" applyAlignment="1">
      <alignment horizontal="center" vertical="center" wrapText="1"/>
    </xf>
    <xf numFmtId="0" fontId="42" fillId="30" borderId="39" xfId="73" applyNumberFormat="1" applyFont="1" applyFill="1" applyBorder="1" applyAlignment="1">
      <alignment horizontal="center" vertical="center" wrapText="1"/>
    </xf>
    <xf numFmtId="0" fontId="43" fillId="30" borderId="35" xfId="73" applyNumberFormat="1" applyFont="1" applyFill="1" applyBorder="1" applyAlignment="1">
      <alignment horizontal="center" vertical="center" wrapText="1"/>
    </xf>
    <xf numFmtId="0" fontId="43" fillId="30" borderId="39" xfId="73" applyNumberFormat="1" applyFont="1" applyFill="1" applyBorder="1" applyAlignment="1">
      <alignment horizontal="center" vertical="center" wrapText="1"/>
    </xf>
    <xf numFmtId="0" fontId="43" fillId="30" borderId="34" xfId="73" applyNumberFormat="1" applyFont="1" applyFill="1" applyBorder="1" applyAlignment="1">
      <alignment horizontal="center" vertical="center" wrapText="1"/>
    </xf>
    <xf numFmtId="4" fontId="43" fillId="30" borderId="35" xfId="73" applyNumberFormat="1" applyFont="1" applyFill="1" applyBorder="1" applyAlignment="1">
      <alignment horizontal="center" vertical="center" wrapText="1"/>
    </xf>
    <xf numFmtId="9" fontId="43" fillId="30" borderId="35" xfId="76" applyFont="1" applyFill="1" applyBorder="1" applyAlignment="1">
      <alignment horizontal="center" vertical="center" wrapText="1"/>
    </xf>
    <xf numFmtId="9" fontId="43" fillId="30" borderId="36" xfId="76" applyFont="1" applyFill="1" applyBorder="1" applyAlignment="1">
      <alignment horizontal="center" vertical="center" wrapText="1"/>
    </xf>
    <xf numFmtId="0" fontId="20" fillId="0" borderId="40" xfId="0" applyFont="1" applyBorder="1"/>
    <xf numFmtId="0" fontId="20" fillId="0" borderId="41" xfId="0" applyFont="1" applyBorder="1"/>
    <xf numFmtId="44" fontId="20" fillId="0" borderId="41" xfId="0" applyNumberFormat="1" applyFont="1" applyBorder="1"/>
    <xf numFmtId="3" fontId="19" fillId="0" borderId="29" xfId="45" applyNumberFormat="1" applyFont="1" applyFill="1" applyBorder="1" applyAlignment="1">
      <alignment horizontal="center" vertical="center" wrapText="1"/>
    </xf>
    <xf numFmtId="3" fontId="19" fillId="0" borderId="26" xfId="45" applyNumberFormat="1" applyFont="1" applyFill="1" applyBorder="1" applyAlignment="1">
      <alignment horizontal="center" vertical="center" wrapText="1"/>
    </xf>
    <xf numFmtId="164" fontId="16" fillId="29" borderId="42" xfId="47" applyNumberFormat="1" applyFont="1" applyFill="1" applyBorder="1" applyAlignment="1">
      <alignment horizontal="center" vertical="center"/>
    </xf>
    <xf numFmtId="164" fontId="16" fillId="29" borderId="43" xfId="47" applyNumberFormat="1" applyFont="1" applyFill="1" applyBorder="1" applyAlignment="1">
      <alignment horizontal="center" vertical="center"/>
    </xf>
    <xf numFmtId="164" fontId="16" fillId="29" borderId="44" xfId="47" applyNumberFormat="1" applyFont="1" applyFill="1" applyBorder="1" applyAlignment="1">
      <alignment horizontal="center" vertical="center"/>
    </xf>
    <xf numFmtId="0" fontId="43" fillId="0" borderId="45" xfId="73" applyNumberFormat="1" applyFont="1" applyFill="1" applyBorder="1" applyAlignment="1">
      <alignment horizontal="center" vertical="center" wrapText="1"/>
    </xf>
    <xf numFmtId="0" fontId="43" fillId="0" borderId="29" xfId="73" applyNumberFormat="1" applyFont="1" applyFill="1" applyBorder="1" applyAlignment="1">
      <alignment horizontal="center" vertical="center" wrapText="1"/>
    </xf>
    <xf numFmtId="0" fontId="42" fillId="28" borderId="0" xfId="73" applyNumberFormat="1" applyFont="1" applyFill="1" applyBorder="1" applyAlignment="1">
      <alignment horizontal="center" vertical="center" wrapText="1"/>
    </xf>
    <xf numFmtId="0" fontId="20" fillId="0" borderId="46" xfId="0" applyFont="1" applyBorder="1"/>
    <xf numFmtId="0" fontId="42" fillId="28" borderId="46" xfId="73" applyNumberFormat="1" applyFont="1" applyFill="1" applyBorder="1" applyAlignment="1">
      <alignment horizontal="center" vertical="center" wrapText="1"/>
    </xf>
    <xf numFmtId="44" fontId="43" fillId="0" borderId="33" xfId="62" applyFont="1" applyFill="1" applyBorder="1" applyAlignment="1">
      <alignment horizontal="center" vertical="center" wrapText="1"/>
    </xf>
    <xf numFmtId="44" fontId="43" fillId="0" borderId="32" xfId="62" applyFont="1" applyFill="1" applyBorder="1" applyAlignment="1">
      <alignment horizontal="center" vertical="center" wrapText="1"/>
    </xf>
    <xf numFmtId="0" fontId="14" fillId="31" borderId="47" xfId="47" applyNumberFormat="1" applyFont="1" applyFill="1" applyBorder="1" applyAlignment="1">
      <alignment horizontal="center" vertical="center"/>
    </xf>
    <xf numFmtId="0" fontId="14" fillId="31" borderId="40" xfId="47" applyNumberFormat="1" applyFont="1" applyFill="1" applyBorder="1" applyAlignment="1">
      <alignment horizontal="center" vertical="center"/>
    </xf>
    <xf numFmtId="0" fontId="14" fillId="31" borderId="48" xfId="47" applyFont="1" applyFill="1" applyBorder="1" applyAlignment="1">
      <alignment horizontal="center" vertical="center" wrapText="1"/>
    </xf>
    <xf numFmtId="0" fontId="14" fillId="31" borderId="49" xfId="47" applyFont="1" applyFill="1" applyBorder="1" applyAlignment="1">
      <alignment horizontal="center" vertical="center" wrapText="1"/>
    </xf>
    <xf numFmtId="0" fontId="14" fillId="31" borderId="50" xfId="47" applyFont="1" applyFill="1" applyBorder="1" applyAlignment="1">
      <alignment horizontal="center" vertical="center" wrapText="1"/>
    </xf>
    <xf numFmtId="0" fontId="14" fillId="31" borderId="51" xfId="47" applyFont="1" applyFill="1" applyBorder="1" applyAlignment="1">
      <alignment horizontal="center" vertical="center" wrapText="1"/>
    </xf>
    <xf numFmtId="0" fontId="14" fillId="31" borderId="52" xfId="47" applyFont="1" applyFill="1" applyBorder="1" applyAlignment="1">
      <alignment horizontal="center" vertical="center" wrapText="1"/>
    </xf>
    <xf numFmtId="0" fontId="14" fillId="31" borderId="53" xfId="47" applyFont="1" applyFill="1" applyBorder="1" applyAlignment="1">
      <alignment horizontal="center" vertical="center" wrapText="1"/>
    </xf>
    <xf numFmtId="0" fontId="14" fillId="31" borderId="54" xfId="47" applyFont="1" applyFill="1" applyBorder="1" applyAlignment="1">
      <alignment horizontal="center" vertical="center" wrapText="1"/>
    </xf>
    <xf numFmtId="0" fontId="14" fillId="31" borderId="55" xfId="47" applyFont="1" applyFill="1" applyBorder="1" applyAlignment="1">
      <alignment horizontal="center" vertical="center" wrapText="1"/>
    </xf>
    <xf numFmtId="0" fontId="14" fillId="31" borderId="56" xfId="47" applyFont="1" applyFill="1" applyBorder="1" applyAlignment="1">
      <alignment horizontal="center" vertical="center" wrapText="1"/>
    </xf>
    <xf numFmtId="0" fontId="14" fillId="31" borderId="57" xfId="47" applyFont="1" applyFill="1" applyBorder="1" applyAlignment="1">
      <alignment horizontal="center" vertical="center"/>
    </xf>
    <xf numFmtId="0" fontId="14" fillId="31" borderId="58" xfId="47" applyFont="1" applyFill="1" applyBorder="1" applyAlignment="1">
      <alignment horizontal="center" vertical="center"/>
    </xf>
    <xf numFmtId="0" fontId="14" fillId="31" borderId="59" xfId="47" applyFont="1" applyFill="1" applyBorder="1" applyAlignment="1">
      <alignment horizontal="center" vertical="center"/>
    </xf>
    <xf numFmtId="0" fontId="14" fillId="31" borderId="60" xfId="47" applyFont="1" applyFill="1" applyBorder="1" applyAlignment="1">
      <alignment horizontal="center" vertical="center"/>
    </xf>
    <xf numFmtId="44" fontId="16" fillId="29" borderId="63" xfId="62" applyFont="1" applyFill="1" applyBorder="1" applyAlignment="1">
      <alignment horizontal="center" vertical="center" wrapText="1"/>
    </xf>
    <xf numFmtId="44" fontId="16" fillId="29" borderId="64" xfId="62" applyFont="1" applyFill="1" applyBorder="1" applyAlignment="1">
      <alignment horizontal="center" vertical="center" wrapText="1"/>
    </xf>
    <xf numFmtId="44" fontId="16" fillId="29" borderId="65" xfId="62" applyFont="1" applyFill="1" applyBorder="1" applyAlignment="1">
      <alignment horizontal="center" vertical="center" wrapText="1"/>
    </xf>
    <xf numFmtId="0" fontId="16" fillId="29" borderId="60" xfId="47" applyFont="1" applyFill="1" applyBorder="1" applyAlignment="1">
      <alignment horizontal="center" vertical="center"/>
    </xf>
    <xf numFmtId="0" fontId="16" fillId="29" borderId="58" xfId="47" applyFont="1" applyFill="1" applyBorder="1" applyAlignment="1">
      <alignment horizontal="center" vertical="center"/>
    </xf>
    <xf numFmtId="0" fontId="16" fillId="29" borderId="59" xfId="47" applyFont="1" applyFill="1" applyBorder="1" applyAlignment="1">
      <alignment horizontal="center" vertical="center"/>
    </xf>
    <xf numFmtId="0" fontId="16" fillId="29" borderId="48" xfId="47" applyFont="1" applyFill="1" applyBorder="1" applyAlignment="1">
      <alignment horizontal="center" vertical="center" wrapText="1"/>
    </xf>
    <xf numFmtId="0" fontId="16" fillId="29" borderId="49" xfId="47" applyFont="1" applyFill="1" applyBorder="1" applyAlignment="1">
      <alignment horizontal="center" vertical="center" wrapText="1"/>
    </xf>
    <xf numFmtId="0" fontId="16" fillId="29" borderId="62" xfId="47" applyFont="1" applyFill="1" applyBorder="1" applyAlignment="1">
      <alignment horizontal="center" vertical="center" wrapText="1"/>
    </xf>
    <xf numFmtId="0" fontId="16" fillId="29" borderId="54" xfId="47" applyFont="1" applyFill="1" applyBorder="1" applyAlignment="1">
      <alignment horizontal="center" vertical="center" wrapText="1"/>
    </xf>
    <xf numFmtId="0" fontId="16" fillId="29" borderId="55" xfId="47" applyFont="1" applyFill="1" applyBorder="1" applyAlignment="1">
      <alignment horizontal="center" vertical="center" wrapText="1"/>
    </xf>
    <xf numFmtId="0" fontId="16" fillId="29" borderId="61" xfId="47" applyFont="1" applyFill="1" applyBorder="1" applyAlignment="1">
      <alignment horizontal="center" vertical="center" wrapText="1"/>
    </xf>
    <xf numFmtId="9" fontId="16" fillId="29" borderId="54" xfId="76" applyFont="1" applyFill="1" applyBorder="1" applyAlignment="1">
      <alignment horizontal="center" vertical="center" wrapText="1"/>
    </xf>
    <xf numFmtId="9" fontId="16" fillId="29" borderId="55" xfId="76" applyFont="1" applyFill="1" applyBorder="1" applyAlignment="1">
      <alignment horizontal="center" vertical="center" wrapText="1"/>
    </xf>
    <xf numFmtId="9" fontId="16" fillId="29" borderId="61" xfId="76" applyFont="1" applyFill="1" applyBorder="1" applyAlignment="1">
      <alignment horizontal="center" vertical="center" wrapText="1"/>
    </xf>
    <xf numFmtId="44" fontId="16" fillId="29" borderId="54" xfId="62" applyFont="1" applyFill="1" applyBorder="1" applyAlignment="1">
      <alignment horizontal="center" vertical="center" wrapText="1"/>
    </xf>
    <xf numFmtId="44" fontId="16" fillId="29" borderId="55" xfId="62" applyFont="1" applyFill="1" applyBorder="1" applyAlignment="1">
      <alignment horizontal="center" vertical="center" wrapText="1"/>
    </xf>
    <xf numFmtId="44" fontId="16" fillId="29" borderId="61" xfId="62" applyFont="1" applyFill="1" applyBorder="1" applyAlignment="1">
      <alignment horizontal="center" vertical="center" wrapText="1"/>
    </xf>
    <xf numFmtId="0" fontId="16" fillId="29" borderId="51" xfId="47" applyFont="1" applyFill="1" applyBorder="1" applyAlignment="1">
      <alignment horizontal="center" vertical="center" wrapText="1"/>
    </xf>
    <xf numFmtId="0" fontId="16" fillId="29" borderId="52" xfId="47" applyFont="1" applyFill="1" applyBorder="1" applyAlignment="1">
      <alignment horizontal="center" vertical="center" wrapText="1"/>
    </xf>
    <xf numFmtId="0" fontId="16" fillId="29" borderId="57" xfId="47" applyFont="1" applyFill="1" applyBorder="1" applyAlignment="1">
      <alignment horizontal="center" vertical="center"/>
    </xf>
  </cellXfs>
  <cellStyles count="8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Comma [0] 2" xfId="28"/>
    <cellStyle name="Comma 2" xfId="29"/>
    <cellStyle name="Currency 2" xfId="30"/>
    <cellStyle name="Hyperlink 2" xfId="37"/>
    <cellStyle name="Normal 2" xfId="41"/>
    <cellStyle name="Normal 2 2" xfId="42"/>
    <cellStyle name="Normal 2 3" xfId="43"/>
    <cellStyle name="Normal 3" xfId="44"/>
    <cellStyle name="Normal 3 2" xfId="45"/>
    <cellStyle name="Normal 4" xfId="46"/>
    <cellStyle name="Normal_Detailed Plans" xfId="47"/>
    <cellStyle name="Percent 2" xfId="50"/>
    <cellStyle name="Standard_Milford Print plan new 2002" xfId="51"/>
    <cellStyle name="Style 1" xfId="52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8" builtinId="20" customBuiltin="1"/>
    <cellStyle name="Вывод" xfId="49" builtinId="21" customBuiltin="1"/>
    <cellStyle name="Вычисление" xfId="26" builtinId="22" customBuiltin="1"/>
    <cellStyle name="Гиперссылка 2" xfId="56"/>
    <cellStyle name="Гиперссылка 2 2" xfId="57"/>
    <cellStyle name="Гиперссылка 3" xfId="58"/>
    <cellStyle name="Гиперссылка 4" xfId="59"/>
    <cellStyle name="Денежный 2" xfId="60"/>
    <cellStyle name="Денежный 3" xfId="61"/>
    <cellStyle name="Денежный 4" xfId="62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Значение" xfId="63"/>
    <cellStyle name="Итог" xfId="54" builtinId="25" customBuiltin="1"/>
    <cellStyle name="Контрольная ячейка" xfId="27" builtinId="23" customBuiltin="1"/>
    <cellStyle name="Критерий" xfId="64"/>
    <cellStyle name="Название" xfId="53" builtinId="15" customBuiltin="1"/>
    <cellStyle name="Нейтральный" xfId="40" builtinId="28" customBuiltin="1"/>
    <cellStyle name="Обычный" xfId="0" builtinId="0"/>
    <cellStyle name="Обычный 19 2 125" xfId="65"/>
    <cellStyle name="Обычный 2" xfId="66"/>
    <cellStyle name="Обычный 2 2" xfId="67"/>
    <cellStyle name="Обычный 2 3" xfId="68"/>
    <cellStyle name="Обычный 3" xfId="69"/>
    <cellStyle name="Обычный 3 2" xfId="70"/>
    <cellStyle name="Обычный 4" xfId="71"/>
    <cellStyle name="Обычный 5" xfId="72"/>
    <cellStyle name="Обычный_Print_Plan_Template" xfId="73"/>
    <cellStyle name="Плохой" xfId="25" builtinId="27" customBuiltin="1"/>
    <cellStyle name="Пояснение" xfId="31" builtinId="53" customBuiltin="1"/>
    <cellStyle name="Примечание" xfId="48" builtinId="10" customBuiltin="1"/>
    <cellStyle name="Процентный 2" xfId="74"/>
    <cellStyle name="Процентный 3" xfId="75"/>
    <cellStyle name="Процентный 4" xfId="76"/>
    <cellStyle name="Связанная ячейка" xfId="39" builtinId="24" customBuiltin="1"/>
    <cellStyle name="Стиль 1" xfId="77"/>
    <cellStyle name="Стиль 1 3" xfId="78"/>
    <cellStyle name="Текст предупреждения" xfId="55" builtinId="11" customBuiltin="1"/>
    <cellStyle name="Финансовый 2" xfId="79"/>
    <cellStyle name="Хороший" xfId="32" builtinId="26" customBuiltin="1"/>
  </cellStyles>
  <dxfs count="1">
    <dxf>
      <fill>
        <patternFill>
          <fgColor indexed="8"/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161925</xdr:rowOff>
    </xdr:from>
    <xdr:to>
      <xdr:col>4</xdr:col>
      <xdr:colOff>1209675</xdr:colOff>
      <xdr:row>3</xdr:row>
      <xdr:rowOff>161925</xdr:rowOff>
    </xdr:to>
    <xdr:pic>
      <xdr:nvPicPr>
        <xdr:cNvPr id="17471" name="Picture 1" descr="Vizeum_Email_Signa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61925"/>
          <a:ext cx="23526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428625</xdr:colOff>
      <xdr:row>1</xdr:row>
      <xdr:rowOff>0</xdr:rowOff>
    </xdr:from>
    <xdr:to>
      <xdr:col>1</xdr:col>
      <xdr:colOff>2733675</xdr:colOff>
      <xdr:row>3</xdr:row>
      <xdr:rowOff>76200</xdr:rowOff>
    </xdr:to>
    <xdr:pic>
      <xdr:nvPicPr>
        <xdr:cNvPr id="17472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81025" y="190500"/>
          <a:ext cx="2305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23"/>
  <sheetViews>
    <sheetView showGridLines="0" topLeftCell="B1" zoomScale="60" zoomScaleNormal="60" workbookViewId="0">
      <pane xSplit="1" ySplit="8" topLeftCell="C9" activePane="bottomRight" state="frozen"/>
      <selection activeCell="V30" sqref="V30"/>
      <selection pane="topRight" activeCell="V30" sqref="V30"/>
      <selection pane="bottomLeft" activeCell="V30" sqref="V30"/>
      <selection pane="bottomRight" activeCell="V30" sqref="V30"/>
    </sheetView>
  </sheetViews>
  <sheetFormatPr defaultRowHeight="15" x14ac:dyDescent="0.25"/>
  <cols>
    <col min="1" max="1" width="2.28515625" style="1" customWidth="1"/>
    <col min="2" max="2" width="65.42578125" style="1" customWidth="1"/>
    <col min="3" max="3" width="20.28515625" style="1" customWidth="1"/>
    <col min="4" max="4" width="23.85546875" style="1" hidden="1" customWidth="1"/>
    <col min="5" max="5" width="20.28515625" style="1" customWidth="1"/>
    <col min="6" max="20" width="4.85546875" style="1" customWidth="1"/>
    <col min="21" max="16384" width="9.140625" style="1"/>
  </cols>
  <sheetData>
    <row r="3" spans="2:20" ht="15.75" thickBot="1" x14ac:dyDescent="0.3"/>
    <row r="4" spans="2:20" s="4" customFormat="1" ht="18.75" thickBot="1" x14ac:dyDescent="0.3">
      <c r="B4" s="2"/>
      <c r="C4" s="3"/>
      <c r="D4" s="3"/>
      <c r="E4" s="1"/>
      <c r="F4" s="92">
        <v>2012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5" spans="2:20" s="4" customFormat="1" ht="15.75" customHeight="1" x14ac:dyDescent="0.25">
      <c r="B5" s="94" t="s">
        <v>4</v>
      </c>
      <c r="C5" s="97" t="s">
        <v>30</v>
      </c>
      <c r="D5" s="100" t="s">
        <v>6</v>
      </c>
      <c r="E5" s="100" t="s">
        <v>31</v>
      </c>
      <c r="F5" s="103" t="s">
        <v>7</v>
      </c>
      <c r="G5" s="104"/>
      <c r="H5" s="104"/>
      <c r="I5" s="104"/>
      <c r="J5" s="105"/>
      <c r="K5" s="106" t="s">
        <v>8</v>
      </c>
      <c r="L5" s="104"/>
      <c r="M5" s="104"/>
      <c r="N5" s="104"/>
      <c r="O5" s="105"/>
      <c r="P5" s="106" t="s">
        <v>9</v>
      </c>
      <c r="Q5" s="104"/>
      <c r="R5" s="104"/>
      <c r="S5" s="104"/>
      <c r="T5" s="105"/>
    </row>
    <row r="6" spans="2:20" s="4" customFormat="1" ht="15" customHeight="1" x14ac:dyDescent="0.25">
      <c r="B6" s="95"/>
      <c r="C6" s="98"/>
      <c r="D6" s="101"/>
      <c r="E6" s="101"/>
      <c r="F6" s="5">
        <v>1</v>
      </c>
      <c r="G6" s="6">
        <v>2</v>
      </c>
      <c r="H6" s="6">
        <v>3</v>
      </c>
      <c r="I6" s="6">
        <v>4</v>
      </c>
      <c r="J6" s="7">
        <v>5</v>
      </c>
      <c r="K6" s="8">
        <v>5</v>
      </c>
      <c r="L6" s="6">
        <v>6</v>
      </c>
      <c r="M6" s="6">
        <v>7</v>
      </c>
      <c r="N6" s="6">
        <v>8</v>
      </c>
      <c r="O6" s="7">
        <v>9</v>
      </c>
      <c r="P6" s="8">
        <v>9</v>
      </c>
      <c r="Q6" s="6">
        <v>10</v>
      </c>
      <c r="R6" s="6">
        <v>11</v>
      </c>
      <c r="S6" s="6">
        <v>12</v>
      </c>
      <c r="T6" s="7">
        <v>13</v>
      </c>
    </row>
    <row r="7" spans="2:20" s="4" customFormat="1" ht="15.75" customHeight="1" thickBot="1" x14ac:dyDescent="0.3">
      <c r="B7" s="96"/>
      <c r="C7" s="99"/>
      <c r="D7" s="102"/>
      <c r="E7" s="102"/>
      <c r="F7" s="9">
        <v>2</v>
      </c>
      <c r="G7" s="10">
        <v>9</v>
      </c>
      <c r="H7" s="10">
        <v>16</v>
      </c>
      <c r="I7" s="10">
        <v>23</v>
      </c>
      <c r="J7" s="11">
        <v>30</v>
      </c>
      <c r="K7" s="12">
        <v>1</v>
      </c>
      <c r="L7" s="10">
        <v>6</v>
      </c>
      <c r="M7" s="10">
        <v>13</v>
      </c>
      <c r="N7" s="10">
        <v>20</v>
      </c>
      <c r="O7" s="11">
        <v>27</v>
      </c>
      <c r="P7" s="12">
        <v>1</v>
      </c>
      <c r="Q7" s="10">
        <v>5</v>
      </c>
      <c r="R7" s="10">
        <v>12</v>
      </c>
      <c r="S7" s="10">
        <v>19</v>
      </c>
      <c r="T7" s="11">
        <v>26</v>
      </c>
    </row>
    <row r="8" spans="2:20" ht="18.75" x14ac:dyDescent="0.25">
      <c r="B8" s="13" t="s">
        <v>20</v>
      </c>
      <c r="C8" s="14"/>
      <c r="D8" s="14"/>
      <c r="E8" s="15"/>
      <c r="F8" s="16"/>
      <c r="G8" s="17"/>
      <c r="H8" s="17"/>
      <c r="I8" s="17"/>
      <c r="J8" s="18"/>
      <c r="K8" s="19"/>
      <c r="L8" s="17"/>
      <c r="M8" s="17"/>
      <c r="N8" s="17"/>
      <c r="O8" s="20"/>
      <c r="P8" s="19"/>
      <c r="Q8" s="17"/>
      <c r="R8" s="17"/>
      <c r="S8" s="17"/>
      <c r="T8" s="20"/>
    </row>
    <row r="9" spans="2:20" ht="18.75" x14ac:dyDescent="0.25">
      <c r="B9" s="21" t="s">
        <v>21</v>
      </c>
      <c r="C9" s="35">
        <v>40878</v>
      </c>
      <c r="D9" s="35"/>
      <c r="E9" s="36">
        <v>40882</v>
      </c>
      <c r="F9" s="22"/>
      <c r="G9" s="23"/>
      <c r="H9" s="23">
        <v>1</v>
      </c>
      <c r="I9" s="23"/>
      <c r="J9" s="24"/>
      <c r="K9" s="25"/>
      <c r="L9" s="26"/>
      <c r="M9" s="26"/>
      <c r="N9" s="26"/>
      <c r="O9" s="27"/>
      <c r="P9" s="25"/>
      <c r="Q9" s="26"/>
      <c r="R9" s="26"/>
      <c r="S9" s="26"/>
      <c r="T9" s="27"/>
    </row>
    <row r="10" spans="2:20" ht="18.75" x14ac:dyDescent="0.25">
      <c r="B10" s="21" t="s">
        <v>21</v>
      </c>
      <c r="C10" s="35">
        <v>40878</v>
      </c>
      <c r="D10" s="35"/>
      <c r="E10" s="36">
        <v>40902</v>
      </c>
      <c r="F10" s="25"/>
      <c r="G10" s="26"/>
      <c r="H10" s="26"/>
      <c r="I10" s="26"/>
      <c r="J10" s="27"/>
      <c r="K10" s="22"/>
      <c r="L10" s="23"/>
      <c r="M10" s="23">
        <v>1</v>
      </c>
      <c r="N10" s="23"/>
      <c r="O10" s="24"/>
      <c r="P10" s="25"/>
      <c r="Q10" s="26"/>
      <c r="R10" s="26"/>
      <c r="S10" s="26"/>
      <c r="T10" s="27"/>
    </row>
    <row r="11" spans="2:20" ht="18.75" hidden="1" x14ac:dyDescent="0.25">
      <c r="B11" s="21" t="s">
        <v>21</v>
      </c>
      <c r="C11" s="35">
        <v>40878</v>
      </c>
      <c r="D11" s="35"/>
      <c r="E11" s="36">
        <v>40575</v>
      </c>
      <c r="F11" s="25"/>
      <c r="G11" s="26"/>
      <c r="H11" s="26"/>
      <c r="I11" s="26"/>
      <c r="J11" s="27"/>
      <c r="K11" s="25"/>
      <c r="L11" s="26"/>
      <c r="M11" s="26"/>
      <c r="N11" s="26"/>
      <c r="O11" s="27"/>
      <c r="P11" s="22"/>
      <c r="Q11" s="23"/>
      <c r="R11" s="23">
        <v>1</v>
      </c>
      <c r="S11" s="23"/>
      <c r="T11" s="24"/>
    </row>
    <row r="12" spans="2:20" ht="18.75" x14ac:dyDescent="0.25">
      <c r="B12" s="21" t="s">
        <v>22</v>
      </c>
      <c r="C12" s="35">
        <v>40878</v>
      </c>
      <c r="D12" s="35"/>
      <c r="E12" s="36">
        <v>40882</v>
      </c>
      <c r="F12" s="22"/>
      <c r="G12" s="23"/>
      <c r="H12" s="23">
        <v>1</v>
      </c>
      <c r="I12" s="23"/>
      <c r="J12" s="24"/>
      <c r="K12" s="25"/>
      <c r="L12" s="26"/>
      <c r="M12" s="26"/>
      <c r="N12" s="26"/>
      <c r="O12" s="27"/>
      <c r="P12" s="25"/>
      <c r="Q12" s="26"/>
      <c r="R12" s="26"/>
      <c r="S12" s="26"/>
      <c r="T12" s="27"/>
    </row>
    <row r="13" spans="2:20" ht="18.75" x14ac:dyDescent="0.25">
      <c r="B13" s="21" t="s">
        <v>23</v>
      </c>
      <c r="C13" s="35">
        <v>40878</v>
      </c>
      <c r="D13" s="35"/>
      <c r="E13" s="36">
        <v>40882</v>
      </c>
      <c r="F13" s="22"/>
      <c r="G13" s="23"/>
      <c r="H13" s="23">
        <v>1</v>
      </c>
      <c r="I13" s="23"/>
      <c r="J13" s="24"/>
      <c r="K13" s="25"/>
      <c r="L13" s="26"/>
      <c r="M13" s="26"/>
      <c r="N13" s="26"/>
      <c r="O13" s="27"/>
      <c r="P13" s="25"/>
      <c r="Q13" s="26"/>
      <c r="R13" s="26"/>
      <c r="S13" s="26"/>
      <c r="T13" s="27"/>
    </row>
    <row r="14" spans="2:20" ht="18.75" x14ac:dyDescent="0.25">
      <c r="B14" s="28" t="s">
        <v>24</v>
      </c>
      <c r="C14" s="37"/>
      <c r="D14" s="37"/>
      <c r="E14" s="38"/>
      <c r="F14" s="29"/>
      <c r="G14" s="30"/>
      <c r="H14" s="30"/>
      <c r="I14" s="30"/>
      <c r="J14" s="31"/>
      <c r="K14" s="32"/>
      <c r="L14" s="30"/>
      <c r="M14" s="30"/>
      <c r="N14" s="30"/>
      <c r="O14" s="31"/>
      <c r="P14" s="32"/>
      <c r="Q14" s="30"/>
      <c r="R14" s="30"/>
      <c r="S14" s="30"/>
      <c r="T14" s="31"/>
    </row>
    <row r="15" spans="2:20" s="34" customFormat="1" ht="18.75" x14ac:dyDescent="0.25">
      <c r="B15" s="21" t="s">
        <v>25</v>
      </c>
      <c r="C15" s="35">
        <v>40882</v>
      </c>
      <c r="D15" s="35"/>
      <c r="E15" s="36">
        <v>40889</v>
      </c>
      <c r="F15" s="33"/>
      <c r="G15" s="26"/>
      <c r="H15" s="26"/>
      <c r="I15" s="26"/>
      <c r="J15" s="27"/>
      <c r="K15" s="22"/>
      <c r="L15" s="23"/>
      <c r="M15" s="23">
        <v>1</v>
      </c>
      <c r="N15" s="23"/>
      <c r="O15" s="24"/>
      <c r="P15" s="25"/>
      <c r="Q15" s="26"/>
      <c r="R15" s="26"/>
      <c r="S15" s="26"/>
      <c r="T15" s="27"/>
    </row>
    <row r="16" spans="2:20" s="34" customFormat="1" ht="18.75" hidden="1" x14ac:dyDescent="0.25">
      <c r="B16" s="21" t="s">
        <v>25</v>
      </c>
      <c r="C16" s="35">
        <v>40882</v>
      </c>
      <c r="D16" s="35"/>
      <c r="E16" s="36">
        <v>40553</v>
      </c>
      <c r="F16" s="33"/>
      <c r="G16" s="26"/>
      <c r="H16" s="26"/>
      <c r="I16" s="26"/>
      <c r="J16" s="27"/>
      <c r="K16" s="25"/>
      <c r="L16" s="26"/>
      <c r="M16" s="26"/>
      <c r="N16" s="26"/>
      <c r="O16" s="27"/>
      <c r="P16" s="22"/>
      <c r="Q16" s="23"/>
      <c r="R16" s="23">
        <v>1</v>
      </c>
      <c r="S16" s="23"/>
      <c r="T16" s="24"/>
    </row>
    <row r="17" spans="2:20" s="34" customFormat="1" ht="18.75" x14ac:dyDescent="0.25">
      <c r="B17" s="21" t="s">
        <v>26</v>
      </c>
      <c r="C17" s="35">
        <v>40879</v>
      </c>
      <c r="D17" s="35"/>
      <c r="E17" s="36">
        <v>40886</v>
      </c>
      <c r="F17" s="33"/>
      <c r="G17" s="26"/>
      <c r="H17" s="26"/>
      <c r="I17" s="26"/>
      <c r="J17" s="27"/>
      <c r="K17" s="22"/>
      <c r="L17" s="23"/>
      <c r="M17" s="23">
        <v>1</v>
      </c>
      <c r="N17" s="23"/>
      <c r="O17" s="24"/>
      <c r="P17" s="25"/>
      <c r="Q17" s="26"/>
      <c r="R17" s="26"/>
      <c r="S17" s="26"/>
      <c r="T17" s="27"/>
    </row>
    <row r="18" spans="2:20" s="34" customFormat="1" ht="18.75" x14ac:dyDescent="0.25">
      <c r="B18" s="21" t="s">
        <v>26</v>
      </c>
      <c r="C18" s="35">
        <v>40879</v>
      </c>
      <c r="D18" s="35"/>
      <c r="E18" s="36">
        <v>40570</v>
      </c>
      <c r="F18" s="33"/>
      <c r="G18" s="26"/>
      <c r="H18" s="26"/>
      <c r="I18" s="26"/>
      <c r="J18" s="27"/>
      <c r="K18" s="25"/>
      <c r="L18" s="26"/>
      <c r="M18" s="26"/>
      <c r="N18" s="26"/>
      <c r="O18" s="27"/>
      <c r="P18" s="22"/>
      <c r="Q18" s="23"/>
      <c r="R18" s="23">
        <v>1</v>
      </c>
      <c r="S18" s="23"/>
      <c r="T18" s="24"/>
    </row>
    <row r="19" spans="2:20" s="34" customFormat="1" ht="18.75" x14ac:dyDescent="0.25">
      <c r="B19" s="21" t="s">
        <v>27</v>
      </c>
      <c r="C19" s="35">
        <v>40892</v>
      </c>
      <c r="D19" s="35"/>
      <c r="E19" s="36">
        <v>40899</v>
      </c>
      <c r="F19" s="33"/>
      <c r="G19" s="26"/>
      <c r="H19" s="26"/>
      <c r="I19" s="26"/>
      <c r="J19" s="27"/>
      <c r="K19" s="22"/>
      <c r="L19" s="23"/>
      <c r="M19" s="23">
        <v>1</v>
      </c>
      <c r="N19" s="23"/>
      <c r="O19" s="24"/>
      <c r="P19" s="25"/>
      <c r="Q19" s="26"/>
      <c r="R19" s="26"/>
      <c r="S19" s="26"/>
      <c r="T19" s="27"/>
    </row>
    <row r="20" spans="2:20" s="34" customFormat="1" ht="18.75" x14ac:dyDescent="0.25">
      <c r="B20" s="21" t="s">
        <v>27</v>
      </c>
      <c r="C20" s="35">
        <v>40892</v>
      </c>
      <c r="D20" s="35"/>
      <c r="E20" s="36">
        <v>40567</v>
      </c>
      <c r="F20" s="33"/>
      <c r="G20" s="26"/>
      <c r="H20" s="26"/>
      <c r="I20" s="26"/>
      <c r="J20" s="27"/>
      <c r="K20" s="25"/>
      <c r="L20" s="26"/>
      <c r="M20" s="26"/>
      <c r="N20" s="26"/>
      <c r="O20" s="27"/>
      <c r="P20" s="22"/>
      <c r="Q20" s="23"/>
      <c r="R20" s="23">
        <v>1</v>
      </c>
      <c r="S20" s="23"/>
      <c r="T20" s="24"/>
    </row>
    <row r="21" spans="2:20" ht="18.75" x14ac:dyDescent="0.25">
      <c r="B21" s="28" t="s">
        <v>28</v>
      </c>
      <c r="C21" s="37"/>
      <c r="D21" s="37"/>
      <c r="E21" s="38"/>
      <c r="F21" s="29"/>
      <c r="G21" s="30"/>
      <c r="H21" s="30"/>
      <c r="I21" s="30"/>
      <c r="J21" s="31"/>
      <c r="K21" s="32"/>
      <c r="L21" s="30"/>
      <c r="M21" s="30"/>
      <c r="N21" s="30"/>
      <c r="O21" s="31"/>
      <c r="P21" s="32"/>
      <c r="Q21" s="30"/>
      <c r="R21" s="30"/>
      <c r="S21" s="30"/>
      <c r="T21" s="31"/>
    </row>
    <row r="22" spans="2:20" s="34" customFormat="1" ht="18.75" x14ac:dyDescent="0.25">
      <c r="B22" s="21" t="s">
        <v>29</v>
      </c>
      <c r="C22" s="35">
        <v>40892</v>
      </c>
      <c r="D22" s="35"/>
      <c r="E22" s="36">
        <v>40896</v>
      </c>
      <c r="F22" s="25"/>
      <c r="G22" s="26"/>
      <c r="H22" s="26"/>
      <c r="I22" s="26"/>
      <c r="J22" s="27"/>
      <c r="K22" s="22"/>
      <c r="L22" s="23"/>
      <c r="M22" s="23">
        <v>1</v>
      </c>
      <c r="N22" s="23"/>
      <c r="O22" s="24"/>
      <c r="P22" s="25"/>
      <c r="Q22" s="26"/>
      <c r="R22" s="26"/>
      <c r="S22" s="26"/>
      <c r="T22" s="27"/>
    </row>
    <row r="23" spans="2:20" s="34" customFormat="1" ht="18.75" x14ac:dyDescent="0.25">
      <c r="B23" s="21" t="s">
        <v>29</v>
      </c>
      <c r="C23" s="35">
        <v>40892</v>
      </c>
      <c r="D23" s="35"/>
      <c r="E23" s="36">
        <v>40562</v>
      </c>
      <c r="F23" s="25"/>
      <c r="G23" s="26"/>
      <c r="H23" s="26"/>
      <c r="I23" s="26"/>
      <c r="J23" s="27"/>
      <c r="K23" s="25"/>
      <c r="L23" s="26"/>
      <c r="M23" s="26"/>
      <c r="N23" s="26"/>
      <c r="O23" s="27"/>
      <c r="P23" s="22"/>
      <c r="Q23" s="23"/>
      <c r="R23" s="23">
        <v>1</v>
      </c>
      <c r="S23" s="23"/>
      <c r="T23" s="24"/>
    </row>
  </sheetData>
  <mergeCells count="8">
    <mergeCell ref="F4:T4"/>
    <mergeCell ref="B5:B7"/>
    <mergeCell ref="C5:C7"/>
    <mergeCell ref="D5:D7"/>
    <mergeCell ref="E5:E7"/>
    <mergeCell ref="F5:J5"/>
    <mergeCell ref="K5:O5"/>
    <mergeCell ref="P5:T5"/>
  </mergeCells>
  <phoneticPr fontId="45" type="noConversion"/>
  <conditionalFormatting sqref="K9:T23 F9:J22">
    <cfRule type="colorScale" priority="3">
      <colorScale>
        <cfvo type="num" val="0"/>
        <cfvo type="num" val="0"/>
        <color theme="3" tint="0.79998168889431442"/>
        <color theme="3" tint="0.79998168889431442"/>
      </colorScale>
    </cfRule>
  </conditionalFormatting>
  <conditionalFormatting sqref="F23:T23">
    <cfRule type="colorScale" priority="2">
      <colorScale>
        <cfvo type="num" val="0"/>
        <cfvo type="num" val="0"/>
        <color theme="3" tint="0.79998168889431442"/>
        <color theme="3" tint="0.79998168889431442"/>
      </colorScale>
    </cfRule>
  </conditionalFormatting>
  <conditionalFormatting sqref="F15:T16">
    <cfRule type="colorScale" priority="1">
      <colorScale>
        <cfvo type="num" val="0"/>
        <cfvo type="num" val="0"/>
        <color theme="3" tint="0.79998168889431442"/>
        <color theme="3" tint="0.79998168889431442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8:Z15"/>
  <sheetViews>
    <sheetView tabSelected="1" view="pageBreakPreview" zoomScale="60" zoomScaleNormal="80" workbookViewId="0">
      <selection activeCell="W23" sqref="W23"/>
    </sheetView>
  </sheetViews>
  <sheetFormatPr defaultRowHeight="12.75" x14ac:dyDescent="0.2"/>
  <cols>
    <col min="1" max="1" width="5.140625" customWidth="1"/>
    <col min="2" max="2" width="29.85546875" customWidth="1"/>
    <col min="3" max="3" width="14.28515625" customWidth="1"/>
    <col min="5" max="19" width="3.28515625" bestFit="1" customWidth="1"/>
    <col min="21" max="21" width="10" bestFit="1" customWidth="1"/>
    <col min="22" max="22" width="10.28515625" customWidth="1"/>
    <col min="23" max="23" width="15.5703125" customWidth="1"/>
    <col min="24" max="24" width="13.140625" bestFit="1" customWidth="1"/>
    <col min="25" max="25" width="5" bestFit="1" customWidth="1"/>
    <col min="26" max="26" width="15.28515625" customWidth="1"/>
  </cols>
  <sheetData>
    <row r="8" spans="2:26" ht="13.5" thickBot="1" x14ac:dyDescent="0.25"/>
    <row r="9" spans="2:26" ht="15" customHeight="1" x14ac:dyDescent="0.2">
      <c r="B9" s="113" t="s">
        <v>32</v>
      </c>
      <c r="C9" s="125" t="s">
        <v>5</v>
      </c>
      <c r="D9" s="116" t="s">
        <v>0</v>
      </c>
      <c r="E9" s="127" t="s">
        <v>36</v>
      </c>
      <c r="F9" s="111"/>
      <c r="G9" s="111"/>
      <c r="H9" s="111"/>
      <c r="I9" s="112"/>
      <c r="J9" s="110" t="s">
        <v>37</v>
      </c>
      <c r="K9" s="111"/>
      <c r="L9" s="111"/>
      <c r="M9" s="111"/>
      <c r="N9" s="112"/>
      <c r="O9" s="110" t="s">
        <v>38</v>
      </c>
      <c r="P9" s="111"/>
      <c r="Q9" s="111"/>
      <c r="R9" s="111"/>
      <c r="S9" s="112"/>
      <c r="T9" s="113" t="s">
        <v>10</v>
      </c>
      <c r="U9" s="116" t="s">
        <v>11</v>
      </c>
      <c r="V9" s="119" t="s">
        <v>2</v>
      </c>
      <c r="W9" s="122" t="s">
        <v>12</v>
      </c>
      <c r="X9" s="122" t="s">
        <v>13</v>
      </c>
      <c r="Y9" s="119" t="s">
        <v>3</v>
      </c>
      <c r="Z9" s="107" t="s">
        <v>14</v>
      </c>
    </row>
    <row r="10" spans="2:26" ht="15" x14ac:dyDescent="0.2">
      <c r="B10" s="114"/>
      <c r="C10" s="126"/>
      <c r="D10" s="117"/>
      <c r="E10" s="60">
        <v>1</v>
      </c>
      <c r="F10" s="61">
        <v>2</v>
      </c>
      <c r="G10" s="61">
        <v>3</v>
      </c>
      <c r="H10" s="61">
        <v>4</v>
      </c>
      <c r="I10" s="62">
        <v>5</v>
      </c>
      <c r="J10" s="60">
        <v>1</v>
      </c>
      <c r="K10" s="61">
        <v>2</v>
      </c>
      <c r="L10" s="61">
        <v>3</v>
      </c>
      <c r="M10" s="61">
        <v>4</v>
      </c>
      <c r="N10" s="62">
        <v>5</v>
      </c>
      <c r="O10" s="60">
        <v>10</v>
      </c>
      <c r="P10" s="61">
        <v>11</v>
      </c>
      <c r="Q10" s="61">
        <v>12</v>
      </c>
      <c r="R10" s="61">
        <v>13</v>
      </c>
      <c r="S10" s="62">
        <v>14</v>
      </c>
      <c r="T10" s="114" t="s">
        <v>15</v>
      </c>
      <c r="U10" s="117"/>
      <c r="V10" s="120" t="s">
        <v>16</v>
      </c>
      <c r="W10" s="123"/>
      <c r="X10" s="123" t="s">
        <v>17</v>
      </c>
      <c r="Y10" s="120" t="s">
        <v>3</v>
      </c>
      <c r="Z10" s="108" t="s">
        <v>18</v>
      </c>
    </row>
    <row r="11" spans="2:26" ht="15.75" thickBot="1" x14ac:dyDescent="0.25">
      <c r="B11" s="115"/>
      <c r="C11" s="126"/>
      <c r="D11" s="118"/>
      <c r="E11" s="82">
        <v>6</v>
      </c>
      <c r="F11" s="83">
        <v>7</v>
      </c>
      <c r="G11" s="83">
        <v>8</v>
      </c>
      <c r="H11" s="83">
        <v>9</v>
      </c>
      <c r="I11" s="84">
        <v>10</v>
      </c>
      <c r="J11" s="82">
        <v>6</v>
      </c>
      <c r="K11" s="83">
        <v>7</v>
      </c>
      <c r="L11" s="83">
        <v>8</v>
      </c>
      <c r="M11" s="83">
        <v>9</v>
      </c>
      <c r="N11" s="84">
        <v>10</v>
      </c>
      <c r="O11" s="82">
        <v>24</v>
      </c>
      <c r="P11" s="83">
        <v>25</v>
      </c>
      <c r="Q11" s="83">
        <v>26</v>
      </c>
      <c r="R11" s="83">
        <v>27</v>
      </c>
      <c r="S11" s="84">
        <v>28</v>
      </c>
      <c r="T11" s="115" t="s">
        <v>19</v>
      </c>
      <c r="U11" s="118"/>
      <c r="V11" s="121"/>
      <c r="W11" s="124"/>
      <c r="X11" s="124"/>
      <c r="Y11" s="121"/>
      <c r="Z11" s="109"/>
    </row>
    <row r="12" spans="2:26" ht="30.75" thickBot="1" x14ac:dyDescent="0.25">
      <c r="B12" s="63" t="s">
        <v>33</v>
      </c>
      <c r="C12" s="64"/>
      <c r="D12" s="65"/>
      <c r="E12" s="66"/>
      <c r="F12" s="67"/>
      <c r="G12" s="67"/>
      <c r="H12" s="67"/>
      <c r="I12" s="68"/>
      <c r="J12" s="69"/>
      <c r="K12" s="67"/>
      <c r="L12" s="67"/>
      <c r="M12" s="67"/>
      <c r="N12" s="70"/>
      <c r="O12" s="69"/>
      <c r="P12" s="67"/>
      <c r="Q12" s="71"/>
      <c r="R12" s="71"/>
      <c r="S12" s="72"/>
      <c r="T12" s="73"/>
      <c r="U12" s="74"/>
      <c r="V12" s="75"/>
      <c r="W12" s="75"/>
      <c r="X12" s="75"/>
      <c r="Y12" s="75"/>
      <c r="Z12" s="76"/>
    </row>
    <row r="13" spans="2:26" ht="15.75" x14ac:dyDescent="0.2">
      <c r="B13" s="50" t="s">
        <v>34</v>
      </c>
      <c r="C13" s="80">
        <v>10200</v>
      </c>
      <c r="D13" s="51" t="s">
        <v>40</v>
      </c>
      <c r="E13" s="52"/>
      <c r="F13" s="53"/>
      <c r="G13" s="53"/>
      <c r="H13" s="53"/>
      <c r="I13" s="59"/>
      <c r="J13" s="52"/>
      <c r="K13" s="53"/>
      <c r="L13" s="53"/>
      <c r="M13" s="53"/>
      <c r="N13" s="59"/>
      <c r="O13" s="52"/>
      <c r="P13" s="53"/>
      <c r="Q13" s="87">
        <v>1</v>
      </c>
      <c r="R13" s="53"/>
      <c r="S13" s="85"/>
      <c r="T13" s="54">
        <v>1</v>
      </c>
      <c r="U13" s="55">
        <v>434790</v>
      </c>
      <c r="V13" s="56">
        <v>0.5</v>
      </c>
      <c r="W13" s="57">
        <f>U13*(1-V13)</f>
        <v>217395</v>
      </c>
      <c r="X13" s="57">
        <f>W13*T13</f>
        <v>217395</v>
      </c>
      <c r="Y13" s="58">
        <v>0.18</v>
      </c>
      <c r="Z13" s="90">
        <f>X13*(1+Y13)</f>
        <v>256526.09999999998</v>
      </c>
    </row>
    <row r="14" spans="2:26" ht="16.5" thickBot="1" x14ac:dyDescent="0.25">
      <c r="B14" s="49" t="s">
        <v>35</v>
      </c>
      <c r="C14" s="81">
        <v>20500</v>
      </c>
      <c r="D14" s="48" t="s">
        <v>39</v>
      </c>
      <c r="E14" s="39"/>
      <c r="F14" s="40"/>
      <c r="G14" s="40"/>
      <c r="H14" s="40"/>
      <c r="I14" s="41"/>
      <c r="J14" s="39"/>
      <c r="K14" s="40"/>
      <c r="L14" s="40"/>
      <c r="M14" s="40"/>
      <c r="N14" s="41"/>
      <c r="O14" s="40"/>
      <c r="P14" s="89">
        <v>1</v>
      </c>
      <c r="Q14" s="40"/>
      <c r="R14" s="86"/>
      <c r="S14" s="42"/>
      <c r="T14" s="43">
        <v>1</v>
      </c>
      <c r="U14" s="44">
        <v>354450</v>
      </c>
      <c r="V14" s="47">
        <v>0.5</v>
      </c>
      <c r="W14" s="46">
        <f>U14*(1-V14)</f>
        <v>177225</v>
      </c>
      <c r="X14" s="46">
        <f>W14*T14</f>
        <v>177225</v>
      </c>
      <c r="Y14" s="45">
        <v>0.18</v>
      </c>
      <c r="Z14" s="91">
        <f>X14*(1+Y14)</f>
        <v>209125.5</v>
      </c>
    </row>
    <row r="15" spans="2:26" ht="13.5" thickBot="1" x14ac:dyDescent="0.25">
      <c r="B15" s="78" t="s">
        <v>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88"/>
      <c r="Q15" s="77"/>
      <c r="R15" s="77"/>
      <c r="S15" s="77"/>
      <c r="T15" s="77"/>
      <c r="U15" s="77"/>
      <c r="V15" s="77"/>
      <c r="W15" s="77"/>
      <c r="X15" s="77"/>
      <c r="Y15" s="77"/>
      <c r="Z15" s="79">
        <f>SUM(Z13:Z14)</f>
        <v>465651.6</v>
      </c>
    </row>
  </sheetData>
  <mergeCells count="13">
    <mergeCell ref="J9:N9"/>
    <mergeCell ref="Y9:Y11"/>
    <mergeCell ref="B9:B11"/>
    <mergeCell ref="C9:C11"/>
    <mergeCell ref="D9:D11"/>
    <mergeCell ref="E9:I9"/>
    <mergeCell ref="Z9:Z11"/>
    <mergeCell ref="O9:S9"/>
    <mergeCell ref="T9:T11"/>
    <mergeCell ref="U9:U11"/>
    <mergeCell ref="V9:V11"/>
    <mergeCell ref="W9:W11"/>
    <mergeCell ref="X9:X11"/>
  </mergeCells>
  <phoneticPr fontId="45" type="noConversion"/>
  <conditionalFormatting sqref="U13:V14">
    <cfRule type="cellIs" dxfId="0" priority="9" stopIfTrue="1" operator="equal">
      <formula>1</formula>
    </cfRule>
  </conditionalFormatting>
  <conditionalFormatting sqref="E13:S14">
    <cfRule type="colorScale" priority="8">
      <colorScale>
        <cfvo type="num" val="0"/>
        <cfvo type="num" val="0"/>
        <color theme="3" tint="0.79998168889431442"/>
        <color theme="3" tint="0.79998168889431442"/>
      </colorScale>
    </cfRule>
  </conditionalFormatting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DL</vt:lpstr>
      <vt:lpstr>Sample Media Plan PRESS</vt:lpstr>
      <vt:lpstr>'Sample Media Plan PRESS'!Область_печати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Media Plan</cp:keywords>
  <cp:lastModifiedBy>Denis Belyaev</cp:lastModifiedBy>
  <dcterms:created xsi:type="dcterms:W3CDTF">1996-10-08T23:32:33Z</dcterms:created>
  <dcterms:modified xsi:type="dcterms:W3CDTF">2013-04-04T10:39:16Z</dcterms:modified>
</cp:coreProperties>
</file>